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Лист1!$B$4:$T$4</definedName>
  </definedNames>
  <calcPr calcId="124519"/>
</workbook>
</file>

<file path=xl/calcChain.xml><?xml version="1.0" encoding="utf-8"?>
<calcChain xmlns="http://schemas.openxmlformats.org/spreadsheetml/2006/main">
  <c r="S19" i="1"/>
  <c r="S50"/>
  <c r="T50"/>
  <c r="S54"/>
  <c r="T54"/>
  <c r="S56"/>
  <c r="T56"/>
  <c r="S53"/>
  <c r="T53"/>
  <c r="S52"/>
  <c r="T52"/>
  <c r="S49"/>
  <c r="T49"/>
  <c r="S48"/>
  <c r="T48"/>
  <c r="F61"/>
  <c r="S22"/>
  <c r="T22"/>
  <c r="S29"/>
  <c r="T29"/>
  <c r="S44"/>
  <c r="T44"/>
  <c r="S39"/>
  <c r="T39"/>
  <c r="S41"/>
  <c r="T41"/>
  <c r="S40"/>
  <c r="T40"/>
  <c r="T5" l="1"/>
  <c r="T13"/>
  <c r="T7"/>
  <c r="T21"/>
  <c r="T17"/>
  <c r="T10"/>
  <c r="T12"/>
  <c r="T32"/>
  <c r="T20"/>
  <c r="T11"/>
  <c r="T14"/>
  <c r="T19"/>
  <c r="T9"/>
  <c r="T16"/>
  <c r="T18"/>
  <c r="T28"/>
  <c r="T15"/>
  <c r="T27"/>
  <c r="T35"/>
  <c r="T46"/>
  <c r="T26"/>
  <c r="T47"/>
  <c r="T31"/>
  <c r="T25"/>
  <c r="T30"/>
  <c r="T51"/>
  <c r="T43"/>
  <c r="T34"/>
  <c r="T8"/>
  <c r="T36"/>
  <c r="T37"/>
  <c r="T42"/>
  <c r="T59"/>
  <c r="T45"/>
  <c r="T38"/>
  <c r="T23"/>
  <c r="T55"/>
  <c r="T57"/>
  <c r="T58"/>
  <c r="T24"/>
  <c r="T33"/>
  <c r="T6"/>
  <c r="S5"/>
  <c r="S13"/>
  <c r="S7"/>
  <c r="S21"/>
  <c r="S17"/>
  <c r="S10"/>
  <c r="S12"/>
  <c r="S32"/>
  <c r="S20"/>
  <c r="S11"/>
  <c r="S14"/>
  <c r="S9"/>
  <c r="S16"/>
  <c r="S18"/>
  <c r="S28"/>
  <c r="S15"/>
  <c r="S27"/>
  <c r="S35"/>
  <c r="S46"/>
  <c r="S26"/>
  <c r="S47"/>
  <c r="S31"/>
  <c r="S25"/>
  <c r="S30"/>
  <c r="S51"/>
  <c r="S43"/>
  <c r="S34"/>
  <c r="S8"/>
  <c r="S36"/>
  <c r="S37"/>
  <c r="S42"/>
  <c r="S59"/>
  <c r="S45"/>
  <c r="S38"/>
  <c r="S23"/>
  <c r="S55"/>
  <c r="S57"/>
  <c r="S58"/>
  <c r="S24"/>
  <c r="S33"/>
  <c r="S6"/>
  <c r="D61"/>
  <c r="E61"/>
  <c r="G61"/>
  <c r="H61"/>
  <c r="I61"/>
  <c r="J61"/>
  <c r="K61"/>
  <c r="L61"/>
  <c r="M61"/>
  <c r="N61"/>
  <c r="O61"/>
  <c r="P61"/>
  <c r="Q61"/>
  <c r="R61"/>
  <c r="T61" l="1"/>
  <c r="S61"/>
  <c r="C61"/>
</calcChain>
</file>

<file path=xl/sharedStrings.xml><?xml version="1.0" encoding="utf-8"?>
<sst xmlns="http://schemas.openxmlformats.org/spreadsheetml/2006/main" count="103" uniqueCount="95">
  <si>
    <t>Աջափնյակ</t>
  </si>
  <si>
    <t>Արաբկիր</t>
  </si>
  <si>
    <t>Ավան</t>
  </si>
  <si>
    <t>Ռ․ Վահանյան</t>
  </si>
  <si>
    <t>Նուբարաշեն</t>
  </si>
  <si>
    <t>Նոր Նորք</t>
  </si>
  <si>
    <t>Էրեբունի</t>
  </si>
  <si>
    <t>Դավթաշեն</t>
  </si>
  <si>
    <t>Նորք-Մարաշ</t>
  </si>
  <si>
    <t>Մարզադպրոց</t>
  </si>
  <si>
    <t>Տ․ Պետրոսյան</t>
  </si>
  <si>
    <t>Ակադեմիա</t>
  </si>
  <si>
    <t>Շիրակացի</t>
  </si>
  <si>
    <t>ՆՀՏ</t>
  </si>
  <si>
    <t>4-րդ</t>
  </si>
  <si>
    <t>3-րդ</t>
  </si>
  <si>
    <t>2-րդ</t>
  </si>
  <si>
    <t>1-ին</t>
  </si>
  <si>
    <t>Խառը</t>
  </si>
  <si>
    <t>Մ/դ 1/4-րդ</t>
  </si>
  <si>
    <t>Մ/դ 1/2-րդ</t>
  </si>
  <si>
    <t>Մ/դ եզրափակիչ</t>
  </si>
  <si>
    <t>Ընդհ․</t>
  </si>
  <si>
    <t>Ավանի եզրափակիչ</t>
  </si>
  <si>
    <t>Արաբկիր 3-րդ</t>
  </si>
  <si>
    <t>Պետրոսյան 1-ին և 3-րդ</t>
  </si>
  <si>
    <t>Ակադեմիա 2-րդ և 3-րդ</t>
  </si>
  <si>
    <t>Կենտրոն 4-րդ</t>
  </si>
  <si>
    <t>Դավթաշենի եզրափակիչ</t>
  </si>
  <si>
    <t>Աջափնյակ 3-րդ</t>
  </si>
  <si>
    <t>Զեյթուն 3-րդ</t>
  </si>
  <si>
    <t>Նուբարաշեն 4-րդ</t>
  </si>
  <si>
    <t>Վահանյանի գավաթ</t>
  </si>
  <si>
    <t>Ավան 4-րդ</t>
  </si>
  <si>
    <t>Պետրոսյանի պատանիներ</t>
  </si>
  <si>
    <t>Աջափնյակ 2-րդ</t>
  </si>
  <si>
    <t>Նորք-Մարաշ 4-րդ</t>
  </si>
  <si>
    <t>Արաբկիրի 1/4-րդ</t>
  </si>
  <si>
    <t>Վահանյան 4-րդ</t>
  </si>
  <si>
    <t>Նուբարաշեն 3-րդ</t>
  </si>
  <si>
    <t>Զեյթուն 2-րդ</t>
  </si>
  <si>
    <t>Էրեբունի 4-րդ</t>
  </si>
  <si>
    <t>Ակադեմիա 1-ին</t>
  </si>
  <si>
    <t>Նոր Նորք 4-րդ</t>
  </si>
  <si>
    <t>Ավանի բաց մրցաշար</t>
  </si>
  <si>
    <t>Նուբարաշենի եզրափակիչ</t>
  </si>
  <si>
    <t>Աջափնյակ 4-րդ</t>
  </si>
  <si>
    <t>ՆՀՏ 3-րդ</t>
  </si>
  <si>
    <t>Եղեգնաձոր</t>
  </si>
  <si>
    <t>Արմավիր</t>
  </si>
  <si>
    <t>Մասնակիցների քանակ</t>
  </si>
  <si>
    <t>Աբովյան</t>
  </si>
  <si>
    <t>Թալին</t>
  </si>
  <si>
    <t>Նոյեմբերյան</t>
  </si>
  <si>
    <t>Հրազդան</t>
  </si>
  <si>
    <t>Գորիս</t>
  </si>
  <si>
    <t>Նոր Հաճն</t>
  </si>
  <si>
    <t>Կապան</t>
  </si>
  <si>
    <t>Մեղրի</t>
  </si>
  <si>
    <t>Քաջարան</t>
  </si>
  <si>
    <t>Աչաջուր</t>
  </si>
  <si>
    <t>Գյումրի</t>
  </si>
  <si>
    <t>Զեյթուն</t>
  </si>
  <si>
    <t>Արտաշատ</t>
  </si>
  <si>
    <t>Իջևան</t>
  </si>
  <si>
    <t>Դիլիջան</t>
  </si>
  <si>
    <t>Ազատամուտ</t>
  </si>
  <si>
    <t>Վարդենիկ</t>
  </si>
  <si>
    <t>Արարատ</t>
  </si>
  <si>
    <t>Կաիսա</t>
  </si>
  <si>
    <t>Վեդի</t>
  </si>
  <si>
    <t>Աշտարակ</t>
  </si>
  <si>
    <t>Մարտունի</t>
  </si>
  <si>
    <t>Բյուրեղավան</t>
  </si>
  <si>
    <t>Մասիս</t>
  </si>
  <si>
    <t>Մալաթիա</t>
  </si>
  <si>
    <t>Չարենցավան</t>
  </si>
  <si>
    <t>Քանակ</t>
  </si>
  <si>
    <t>Շախմատի դպրոցների որակավորման մրցաշարերը - 2023</t>
  </si>
  <si>
    <t>Էջմիածին</t>
  </si>
  <si>
    <t>«64» շախմատի դպրոց</t>
  </si>
  <si>
    <t>Տաշիր</t>
  </si>
  <si>
    <t>Ծակքար</t>
  </si>
  <si>
    <t>Սիսիան</t>
  </si>
  <si>
    <t>Վանաձոր</t>
  </si>
  <si>
    <t>Բարձրագույն վ/մդ</t>
  </si>
  <si>
    <t>Ստեփանավան</t>
  </si>
  <si>
    <t>Ապարան</t>
  </si>
  <si>
    <t>Վարդենիս</t>
  </si>
  <si>
    <t>Ճամբարակ</t>
  </si>
  <si>
    <t>Ագարակ</t>
  </si>
  <si>
    <t>Արթիկ</t>
  </si>
  <si>
    <t>Օլիմպիա</t>
  </si>
  <si>
    <t>Ընդհանուր՝</t>
  </si>
  <si>
    <t>374 մրցաշար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</si>
</sst>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b/>
      <sz val="10"/>
      <color theme="1"/>
      <name val="Sylfaen"/>
      <family val="1"/>
      <charset val="204"/>
    </font>
    <font>
      <sz val="18"/>
      <color rgb="FFFF0000"/>
      <name val="Calibri"/>
      <family val="2"/>
      <charset val="204"/>
      <scheme val="minor"/>
    </font>
    <font>
      <sz val="18"/>
      <name val="Calibri"/>
      <family val="2"/>
      <charset val="204"/>
      <scheme val="minor"/>
    </font>
    <font>
      <b/>
      <sz val="22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b/>
      <sz val="16"/>
      <color rgb="FFFF0000"/>
      <name val="Sylfae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61"/>
  <sheetViews>
    <sheetView tabSelected="1" workbookViewId="0">
      <pane ySplit="4" topLeftCell="A5" activePane="bottomLeft" state="frozen"/>
      <selection pane="bottomLeft" activeCell="D2" sqref="D2:R2"/>
    </sheetView>
  </sheetViews>
  <sheetFormatPr defaultRowHeight="15"/>
  <cols>
    <col min="1" max="1" width="3.140625" customWidth="1"/>
    <col min="2" max="2" width="23.85546875" customWidth="1"/>
    <col min="3" max="3" width="8" style="2" customWidth="1"/>
    <col min="4" max="4" width="8.5703125" style="5" customWidth="1"/>
    <col min="5" max="5" width="8" style="2" customWidth="1"/>
    <col min="6" max="6" width="8.5703125" style="5" customWidth="1"/>
    <col min="7" max="7" width="8" style="2" customWidth="1"/>
    <col min="8" max="8" width="8.5703125" style="5" customWidth="1"/>
    <col min="9" max="9" width="8" style="2" customWidth="1"/>
    <col min="10" max="10" width="8.5703125" style="5" customWidth="1"/>
    <col min="11" max="11" width="8" style="2" customWidth="1"/>
    <col min="12" max="12" width="8.5703125" style="5" customWidth="1"/>
    <col min="13" max="13" width="8" style="2" customWidth="1"/>
    <col min="14" max="14" width="8.5703125" style="5" customWidth="1"/>
    <col min="15" max="15" width="8" style="2" customWidth="1"/>
    <col min="16" max="16" width="8.5703125" style="5" customWidth="1"/>
    <col min="17" max="17" width="8" style="2" customWidth="1"/>
    <col min="18" max="18" width="8.42578125" style="5" customWidth="1"/>
    <col min="19" max="19" width="8" style="5" customWidth="1"/>
    <col min="20" max="20" width="14.42578125" style="5" customWidth="1"/>
    <col min="22" max="24" width="9.140625" style="2"/>
  </cols>
  <sheetData>
    <row r="1" spans="2:24" ht="6" customHeight="1"/>
    <row r="2" spans="2:24" ht="28.5">
      <c r="B2" s="2" t="s">
        <v>94</v>
      </c>
      <c r="D2" s="21" t="s">
        <v>78</v>
      </c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2:24" ht="9" customHeight="1"/>
    <row r="4" spans="2:24" s="12" customFormat="1" ht="78" customHeight="1">
      <c r="B4" s="17" t="s">
        <v>9</v>
      </c>
      <c r="C4" s="18" t="s">
        <v>14</v>
      </c>
      <c r="D4" s="19" t="s">
        <v>77</v>
      </c>
      <c r="E4" s="18" t="s">
        <v>15</v>
      </c>
      <c r="F4" s="19" t="s">
        <v>77</v>
      </c>
      <c r="G4" s="18" t="s">
        <v>16</v>
      </c>
      <c r="H4" s="19" t="s">
        <v>77</v>
      </c>
      <c r="I4" s="18" t="s">
        <v>17</v>
      </c>
      <c r="J4" s="19" t="s">
        <v>77</v>
      </c>
      <c r="K4" s="18" t="s">
        <v>19</v>
      </c>
      <c r="L4" s="19" t="s">
        <v>77</v>
      </c>
      <c r="M4" s="18" t="s">
        <v>20</v>
      </c>
      <c r="N4" s="19" t="s">
        <v>77</v>
      </c>
      <c r="O4" s="18" t="s">
        <v>21</v>
      </c>
      <c r="P4" s="19" t="s">
        <v>77</v>
      </c>
      <c r="Q4" s="18" t="s">
        <v>18</v>
      </c>
      <c r="R4" s="19" t="s">
        <v>77</v>
      </c>
      <c r="S4" s="18" t="s">
        <v>22</v>
      </c>
      <c r="T4" s="15" t="s">
        <v>50</v>
      </c>
      <c r="V4" s="13"/>
      <c r="W4" s="13"/>
      <c r="X4" s="13"/>
    </row>
    <row r="5" spans="2:24" ht="17.25" customHeight="1">
      <c r="B5" s="1" t="s">
        <v>10</v>
      </c>
      <c r="C5" s="10">
        <v>7</v>
      </c>
      <c r="D5" s="11">
        <v>845</v>
      </c>
      <c r="E5" s="10">
        <v>4</v>
      </c>
      <c r="F5" s="11">
        <v>441</v>
      </c>
      <c r="G5" s="10">
        <v>3</v>
      </c>
      <c r="H5" s="11">
        <v>167</v>
      </c>
      <c r="I5" s="10">
        <v>3</v>
      </c>
      <c r="J5" s="11">
        <v>238</v>
      </c>
      <c r="K5" s="10"/>
      <c r="L5" s="11"/>
      <c r="M5" s="10">
        <v>1</v>
      </c>
      <c r="N5" s="11">
        <v>298</v>
      </c>
      <c r="O5" s="10">
        <v>1</v>
      </c>
      <c r="P5" s="11">
        <v>197</v>
      </c>
      <c r="Q5" s="10">
        <v>2</v>
      </c>
      <c r="R5" s="11">
        <v>218</v>
      </c>
      <c r="S5" s="11">
        <f t="shared" ref="S5:S36" si="0">SUM(C5+E5+G5+I5+K5+M5+O5+Q5)</f>
        <v>21</v>
      </c>
      <c r="T5" s="11">
        <f t="shared" ref="T5:T36" si="1">SUM(D5+F5+H5+J5+L5+N5+P5+R5)</f>
        <v>2404</v>
      </c>
    </row>
    <row r="6" spans="2:24" ht="17.25" customHeight="1">
      <c r="B6" s="1" t="s">
        <v>11</v>
      </c>
      <c r="C6" s="10">
        <v>5</v>
      </c>
      <c r="D6" s="11">
        <v>865</v>
      </c>
      <c r="E6" s="10">
        <v>4</v>
      </c>
      <c r="F6" s="11">
        <v>416</v>
      </c>
      <c r="G6" s="10">
        <v>4</v>
      </c>
      <c r="H6" s="11">
        <v>401</v>
      </c>
      <c r="I6" s="10">
        <v>3</v>
      </c>
      <c r="J6" s="11">
        <v>260</v>
      </c>
      <c r="K6" s="10"/>
      <c r="L6" s="11"/>
      <c r="M6" s="10"/>
      <c r="N6" s="11"/>
      <c r="O6" s="10"/>
      <c r="P6" s="11"/>
      <c r="Q6" s="10"/>
      <c r="R6" s="11"/>
      <c r="S6" s="11">
        <f t="shared" si="0"/>
        <v>16</v>
      </c>
      <c r="T6" s="11">
        <f t="shared" si="1"/>
        <v>1942</v>
      </c>
    </row>
    <row r="7" spans="2:24" ht="17.25" customHeight="1">
      <c r="B7" s="1" t="s">
        <v>0</v>
      </c>
      <c r="C7" s="10">
        <v>3</v>
      </c>
      <c r="D7" s="11">
        <v>393</v>
      </c>
      <c r="E7" s="10">
        <v>2</v>
      </c>
      <c r="F7" s="11">
        <v>176</v>
      </c>
      <c r="G7" s="10">
        <v>2</v>
      </c>
      <c r="H7" s="11">
        <v>137</v>
      </c>
      <c r="I7" s="10">
        <v>1</v>
      </c>
      <c r="J7" s="11">
        <v>50</v>
      </c>
      <c r="K7" s="10">
        <v>2</v>
      </c>
      <c r="L7" s="11">
        <v>280</v>
      </c>
      <c r="M7" s="10">
        <v>2</v>
      </c>
      <c r="N7" s="11">
        <v>257</v>
      </c>
      <c r="O7" s="10">
        <v>2</v>
      </c>
      <c r="P7" s="11">
        <v>218</v>
      </c>
      <c r="Q7" s="10"/>
      <c r="R7" s="11"/>
      <c r="S7" s="11">
        <f t="shared" si="0"/>
        <v>14</v>
      </c>
      <c r="T7" s="11">
        <f t="shared" si="1"/>
        <v>1511</v>
      </c>
    </row>
    <row r="8" spans="2:24" ht="17.25" customHeight="1">
      <c r="B8" s="1" t="s">
        <v>75</v>
      </c>
      <c r="C8" s="10">
        <v>4</v>
      </c>
      <c r="D8" s="11">
        <v>573</v>
      </c>
      <c r="E8" s="10">
        <v>2</v>
      </c>
      <c r="F8" s="11">
        <v>135</v>
      </c>
      <c r="G8" s="10">
        <v>3</v>
      </c>
      <c r="H8" s="11">
        <v>104</v>
      </c>
      <c r="I8" s="10">
        <v>2</v>
      </c>
      <c r="J8" s="11">
        <v>61</v>
      </c>
      <c r="K8" s="10"/>
      <c r="L8" s="11"/>
      <c r="M8" s="10">
        <v>1</v>
      </c>
      <c r="N8" s="11">
        <v>175</v>
      </c>
      <c r="O8" s="10">
        <v>1</v>
      </c>
      <c r="P8" s="11">
        <v>64</v>
      </c>
      <c r="Q8" s="10"/>
      <c r="R8" s="11"/>
      <c r="S8" s="11">
        <f t="shared" si="0"/>
        <v>13</v>
      </c>
      <c r="T8" s="11">
        <f t="shared" si="1"/>
        <v>1112</v>
      </c>
    </row>
    <row r="9" spans="2:24" ht="17.25" customHeight="1">
      <c r="B9" s="1" t="s">
        <v>61</v>
      </c>
      <c r="C9" s="10">
        <v>7</v>
      </c>
      <c r="D9" s="11">
        <v>525</v>
      </c>
      <c r="E9" s="10">
        <v>8</v>
      </c>
      <c r="F9" s="11">
        <v>362</v>
      </c>
      <c r="G9" s="10">
        <v>2</v>
      </c>
      <c r="H9" s="11">
        <v>73</v>
      </c>
      <c r="I9" s="10">
        <v>5</v>
      </c>
      <c r="J9" s="11">
        <v>110</v>
      </c>
      <c r="K9" s="10"/>
      <c r="L9" s="11"/>
      <c r="M9" s="10"/>
      <c r="N9" s="11"/>
      <c r="O9" s="10"/>
      <c r="P9" s="11"/>
      <c r="Q9" s="10">
        <v>1</v>
      </c>
      <c r="R9" s="11">
        <v>28</v>
      </c>
      <c r="S9" s="11">
        <f t="shared" si="0"/>
        <v>23</v>
      </c>
      <c r="T9" s="11">
        <f t="shared" si="1"/>
        <v>1098</v>
      </c>
    </row>
    <row r="10" spans="2:24" ht="17.25" customHeight="1">
      <c r="B10" s="1" t="s">
        <v>51</v>
      </c>
      <c r="C10" s="10">
        <v>5</v>
      </c>
      <c r="D10" s="11">
        <v>624</v>
      </c>
      <c r="E10" s="10">
        <v>4</v>
      </c>
      <c r="F10" s="11">
        <v>193</v>
      </c>
      <c r="G10" s="10">
        <v>4</v>
      </c>
      <c r="H10" s="11">
        <v>129</v>
      </c>
      <c r="I10" s="10">
        <v>2</v>
      </c>
      <c r="J10" s="11">
        <v>41</v>
      </c>
      <c r="K10" s="10"/>
      <c r="L10" s="11"/>
      <c r="M10" s="10"/>
      <c r="N10" s="11"/>
      <c r="O10" s="10"/>
      <c r="P10" s="11"/>
      <c r="Q10" s="10"/>
      <c r="R10" s="11"/>
      <c r="S10" s="11">
        <f t="shared" si="0"/>
        <v>15</v>
      </c>
      <c r="T10" s="11">
        <f t="shared" si="1"/>
        <v>987</v>
      </c>
    </row>
    <row r="11" spans="2:24" ht="17.25" customHeight="1">
      <c r="B11" s="1" t="s">
        <v>2</v>
      </c>
      <c r="C11" s="10">
        <v>4</v>
      </c>
      <c r="D11" s="11">
        <v>405</v>
      </c>
      <c r="E11" s="10">
        <v>4</v>
      </c>
      <c r="F11" s="11">
        <v>193</v>
      </c>
      <c r="G11" s="10">
        <v>1</v>
      </c>
      <c r="H11" s="11">
        <v>26</v>
      </c>
      <c r="I11" s="10"/>
      <c r="J11" s="11"/>
      <c r="K11" s="10"/>
      <c r="L11" s="11"/>
      <c r="M11" s="10">
        <v>1</v>
      </c>
      <c r="N11" s="11">
        <v>151</v>
      </c>
      <c r="O11" s="10">
        <v>1</v>
      </c>
      <c r="P11" s="11">
        <v>87</v>
      </c>
      <c r="Q11" s="10">
        <v>1</v>
      </c>
      <c r="R11" s="11">
        <v>85</v>
      </c>
      <c r="S11" s="11">
        <f t="shared" si="0"/>
        <v>12</v>
      </c>
      <c r="T11" s="11">
        <f t="shared" si="1"/>
        <v>947</v>
      </c>
      <c r="U11" s="16"/>
    </row>
    <row r="12" spans="2:24" ht="17.25" customHeight="1">
      <c r="B12" s="1" t="s">
        <v>63</v>
      </c>
      <c r="C12" s="10">
        <v>6</v>
      </c>
      <c r="D12" s="11">
        <v>494</v>
      </c>
      <c r="E12" s="10">
        <v>4</v>
      </c>
      <c r="F12" s="11">
        <v>237</v>
      </c>
      <c r="G12" s="10">
        <v>3</v>
      </c>
      <c r="H12" s="11">
        <v>110</v>
      </c>
      <c r="I12" s="10"/>
      <c r="J12" s="11"/>
      <c r="K12" s="10"/>
      <c r="L12" s="11"/>
      <c r="M12" s="10"/>
      <c r="N12" s="11"/>
      <c r="O12" s="10"/>
      <c r="P12" s="11"/>
      <c r="Q12" s="10"/>
      <c r="R12" s="11"/>
      <c r="S12" s="11">
        <f t="shared" si="0"/>
        <v>13</v>
      </c>
      <c r="T12" s="11">
        <f t="shared" si="1"/>
        <v>841</v>
      </c>
      <c r="U12" s="16"/>
    </row>
    <row r="13" spans="2:24" ht="17.25" customHeight="1">
      <c r="B13" s="1" t="s">
        <v>7</v>
      </c>
      <c r="C13" s="10">
        <v>5</v>
      </c>
      <c r="D13" s="11">
        <v>385</v>
      </c>
      <c r="E13" s="10">
        <v>5</v>
      </c>
      <c r="F13" s="11">
        <v>217</v>
      </c>
      <c r="G13" s="10">
        <v>2</v>
      </c>
      <c r="H13" s="11">
        <v>51</v>
      </c>
      <c r="I13" s="10"/>
      <c r="J13" s="11"/>
      <c r="K13" s="10">
        <v>1</v>
      </c>
      <c r="L13" s="11">
        <v>56</v>
      </c>
      <c r="M13" s="10">
        <v>1</v>
      </c>
      <c r="N13" s="11">
        <v>50</v>
      </c>
      <c r="O13" s="10">
        <v>1</v>
      </c>
      <c r="P13" s="11">
        <v>41</v>
      </c>
      <c r="Q13" s="10"/>
      <c r="R13" s="11"/>
      <c r="S13" s="11">
        <f t="shared" si="0"/>
        <v>15</v>
      </c>
      <c r="T13" s="11">
        <f t="shared" si="1"/>
        <v>800</v>
      </c>
      <c r="U13" s="16"/>
    </row>
    <row r="14" spans="2:24" ht="17.25" customHeight="1">
      <c r="B14" s="1" t="s">
        <v>1</v>
      </c>
      <c r="C14" s="10">
        <v>3</v>
      </c>
      <c r="D14" s="11">
        <v>298</v>
      </c>
      <c r="E14" s="10">
        <v>3</v>
      </c>
      <c r="F14" s="11">
        <v>143</v>
      </c>
      <c r="G14" s="10">
        <v>3</v>
      </c>
      <c r="H14" s="11">
        <v>159</v>
      </c>
      <c r="I14" s="10"/>
      <c r="J14" s="11"/>
      <c r="K14" s="10">
        <v>1</v>
      </c>
      <c r="L14" s="11">
        <v>90</v>
      </c>
      <c r="M14" s="10">
        <v>1</v>
      </c>
      <c r="N14" s="11">
        <v>69</v>
      </c>
      <c r="O14" s="10">
        <v>1</v>
      </c>
      <c r="P14" s="11">
        <v>32</v>
      </c>
      <c r="Q14" s="10"/>
      <c r="R14" s="11"/>
      <c r="S14" s="11">
        <f t="shared" si="0"/>
        <v>12</v>
      </c>
      <c r="T14" s="11">
        <f t="shared" si="1"/>
        <v>791</v>
      </c>
      <c r="U14" s="16"/>
    </row>
    <row r="15" spans="2:24" ht="17.25" customHeight="1">
      <c r="B15" s="1" t="s">
        <v>49</v>
      </c>
      <c r="C15" s="10">
        <v>4</v>
      </c>
      <c r="D15" s="11">
        <v>307</v>
      </c>
      <c r="E15" s="10">
        <v>4</v>
      </c>
      <c r="F15" s="11">
        <v>125</v>
      </c>
      <c r="G15" s="10">
        <v>1</v>
      </c>
      <c r="H15" s="11">
        <v>26</v>
      </c>
      <c r="I15" s="10">
        <v>1</v>
      </c>
      <c r="J15" s="11">
        <v>11</v>
      </c>
      <c r="K15" s="10"/>
      <c r="L15" s="11"/>
      <c r="M15" s="10"/>
      <c r="N15" s="11"/>
      <c r="O15" s="10">
        <v>2</v>
      </c>
      <c r="P15" s="11">
        <v>194</v>
      </c>
      <c r="Q15" s="10">
        <v>1</v>
      </c>
      <c r="R15" s="11">
        <v>81</v>
      </c>
      <c r="S15" s="11">
        <f t="shared" si="0"/>
        <v>13</v>
      </c>
      <c r="T15" s="11">
        <f t="shared" si="1"/>
        <v>744</v>
      </c>
      <c r="U15" s="16"/>
    </row>
    <row r="16" spans="2:24" ht="17.25" customHeight="1">
      <c r="B16" s="1" t="s">
        <v>62</v>
      </c>
      <c r="C16" s="10">
        <v>4</v>
      </c>
      <c r="D16" s="11">
        <v>322</v>
      </c>
      <c r="E16" s="10">
        <v>2</v>
      </c>
      <c r="F16" s="11">
        <v>70</v>
      </c>
      <c r="G16" s="10">
        <v>2</v>
      </c>
      <c r="H16" s="11">
        <v>64</v>
      </c>
      <c r="I16" s="10"/>
      <c r="J16" s="11"/>
      <c r="K16" s="10">
        <v>1</v>
      </c>
      <c r="L16" s="11">
        <v>65</v>
      </c>
      <c r="M16" s="10">
        <v>1</v>
      </c>
      <c r="N16" s="11">
        <v>48</v>
      </c>
      <c r="O16" s="10">
        <v>1</v>
      </c>
      <c r="P16" s="11">
        <v>42</v>
      </c>
      <c r="Q16" s="10"/>
      <c r="R16" s="11"/>
      <c r="S16" s="11">
        <f t="shared" si="0"/>
        <v>11</v>
      </c>
      <c r="T16" s="11">
        <f t="shared" si="1"/>
        <v>611</v>
      </c>
    </row>
    <row r="17" spans="2:21" ht="17.25" customHeight="1">
      <c r="B17" s="1" t="s">
        <v>6</v>
      </c>
      <c r="C17" s="10">
        <v>4</v>
      </c>
      <c r="D17" s="11">
        <v>310</v>
      </c>
      <c r="E17" s="10">
        <v>3</v>
      </c>
      <c r="F17" s="11">
        <v>167</v>
      </c>
      <c r="G17" s="10">
        <v>3</v>
      </c>
      <c r="H17" s="11">
        <v>113</v>
      </c>
      <c r="I17" s="10"/>
      <c r="J17" s="11"/>
      <c r="K17" s="10"/>
      <c r="L17" s="11"/>
      <c r="M17" s="10"/>
      <c r="N17" s="11"/>
      <c r="O17" s="10"/>
      <c r="P17" s="11"/>
      <c r="Q17" s="10"/>
      <c r="R17" s="11"/>
      <c r="S17" s="11">
        <f t="shared" si="0"/>
        <v>10</v>
      </c>
      <c r="T17" s="11">
        <f t="shared" si="1"/>
        <v>590</v>
      </c>
    </row>
    <row r="18" spans="2:21" ht="17.25" customHeight="1">
      <c r="B18" s="1" t="s">
        <v>3</v>
      </c>
      <c r="C18" s="10">
        <v>3</v>
      </c>
      <c r="D18" s="11">
        <v>284</v>
      </c>
      <c r="E18" s="10">
        <v>2</v>
      </c>
      <c r="F18" s="11">
        <v>116</v>
      </c>
      <c r="G18" s="10">
        <v>1</v>
      </c>
      <c r="H18" s="11">
        <v>41</v>
      </c>
      <c r="I18" s="10">
        <v>2</v>
      </c>
      <c r="J18" s="11">
        <v>84</v>
      </c>
      <c r="K18" s="10"/>
      <c r="L18" s="11"/>
      <c r="M18" s="10"/>
      <c r="N18" s="11"/>
      <c r="O18" s="10">
        <v>1</v>
      </c>
      <c r="P18" s="11">
        <v>46</v>
      </c>
      <c r="Q18" s="10"/>
      <c r="R18" s="11"/>
      <c r="S18" s="11">
        <f t="shared" si="0"/>
        <v>9</v>
      </c>
      <c r="T18" s="11">
        <f t="shared" si="1"/>
        <v>571</v>
      </c>
    </row>
    <row r="19" spans="2:21" ht="17.25" customHeight="1">
      <c r="B19" s="1" t="s">
        <v>5</v>
      </c>
      <c r="C19" s="10">
        <v>3</v>
      </c>
      <c r="D19" s="11">
        <v>269</v>
      </c>
      <c r="E19" s="10">
        <v>3</v>
      </c>
      <c r="F19" s="11">
        <v>107</v>
      </c>
      <c r="G19" s="10">
        <v>3</v>
      </c>
      <c r="H19" s="11">
        <v>112</v>
      </c>
      <c r="I19" s="10"/>
      <c r="J19" s="11"/>
      <c r="K19" s="10"/>
      <c r="L19" s="11"/>
      <c r="M19" s="10"/>
      <c r="N19" s="11"/>
      <c r="O19" s="10"/>
      <c r="P19" s="11"/>
      <c r="Q19" s="10">
        <v>1</v>
      </c>
      <c r="R19" s="11">
        <v>56</v>
      </c>
      <c r="S19" s="11">
        <f>SUM(C19+E19+G19+I19+K19+M19+O19+Q19)</f>
        <v>10</v>
      </c>
      <c r="T19" s="11">
        <f t="shared" si="1"/>
        <v>544</v>
      </c>
    </row>
    <row r="20" spans="2:21" ht="17.25" customHeight="1">
      <c r="B20" s="1" t="s">
        <v>4</v>
      </c>
      <c r="C20" s="10">
        <v>6</v>
      </c>
      <c r="D20" s="11">
        <v>222</v>
      </c>
      <c r="E20" s="10">
        <v>3</v>
      </c>
      <c r="F20" s="11">
        <v>83</v>
      </c>
      <c r="G20" s="10">
        <v>1</v>
      </c>
      <c r="H20" s="11">
        <v>30</v>
      </c>
      <c r="I20" s="10"/>
      <c r="J20" s="11"/>
      <c r="K20" s="10"/>
      <c r="L20" s="11"/>
      <c r="M20" s="10">
        <v>1</v>
      </c>
      <c r="N20" s="11">
        <v>46</v>
      </c>
      <c r="O20" s="10">
        <v>1</v>
      </c>
      <c r="P20" s="11">
        <v>43</v>
      </c>
      <c r="Q20" s="10"/>
      <c r="R20" s="11"/>
      <c r="S20" s="11">
        <f t="shared" si="0"/>
        <v>12</v>
      </c>
      <c r="T20" s="11">
        <f t="shared" si="1"/>
        <v>424</v>
      </c>
    </row>
    <row r="21" spans="2:21" ht="17.25" customHeight="1">
      <c r="B21" s="1" t="s">
        <v>54</v>
      </c>
      <c r="C21" s="10">
        <v>4</v>
      </c>
      <c r="D21" s="11">
        <v>205</v>
      </c>
      <c r="E21" s="10">
        <v>2</v>
      </c>
      <c r="F21" s="11">
        <v>72</v>
      </c>
      <c r="G21" s="10">
        <v>3</v>
      </c>
      <c r="H21" s="11">
        <v>74</v>
      </c>
      <c r="I21" s="10"/>
      <c r="J21" s="11"/>
      <c r="K21" s="10"/>
      <c r="L21" s="11"/>
      <c r="M21" s="10"/>
      <c r="N21" s="11"/>
      <c r="O21" s="10"/>
      <c r="P21" s="11"/>
      <c r="Q21" s="10"/>
      <c r="R21" s="11"/>
      <c r="S21" s="11">
        <f t="shared" si="0"/>
        <v>9</v>
      </c>
      <c r="T21" s="11">
        <f t="shared" si="1"/>
        <v>351</v>
      </c>
    </row>
    <row r="22" spans="2:21" ht="17.25" customHeight="1">
      <c r="B22" s="1" t="s">
        <v>84</v>
      </c>
      <c r="C22" s="10"/>
      <c r="D22" s="11"/>
      <c r="E22" s="10"/>
      <c r="F22" s="11"/>
      <c r="G22" s="10"/>
      <c r="H22" s="11"/>
      <c r="I22" s="10"/>
      <c r="J22" s="11"/>
      <c r="K22" s="10"/>
      <c r="L22" s="11"/>
      <c r="M22" s="10"/>
      <c r="N22" s="11"/>
      <c r="O22" s="10">
        <v>1</v>
      </c>
      <c r="P22" s="11">
        <v>198</v>
      </c>
      <c r="Q22" s="10">
        <v>1</v>
      </c>
      <c r="R22" s="11">
        <v>88</v>
      </c>
      <c r="S22" s="11">
        <f t="shared" si="0"/>
        <v>2</v>
      </c>
      <c r="T22" s="11">
        <f t="shared" si="1"/>
        <v>286</v>
      </c>
    </row>
    <row r="23" spans="2:21" ht="17.25" customHeight="1">
      <c r="B23" s="1" t="s">
        <v>74</v>
      </c>
      <c r="C23" s="10">
        <v>4</v>
      </c>
      <c r="D23" s="11">
        <v>205</v>
      </c>
      <c r="E23" s="10">
        <v>1</v>
      </c>
      <c r="F23" s="11">
        <v>45</v>
      </c>
      <c r="G23" s="10"/>
      <c r="H23" s="11"/>
      <c r="I23" s="10"/>
      <c r="J23" s="11"/>
      <c r="K23" s="10"/>
      <c r="L23" s="11"/>
      <c r="M23" s="10"/>
      <c r="N23" s="11"/>
      <c r="O23" s="10"/>
      <c r="P23" s="11"/>
      <c r="Q23" s="10"/>
      <c r="R23" s="11"/>
      <c r="S23" s="11">
        <f t="shared" si="0"/>
        <v>5</v>
      </c>
      <c r="T23" s="11">
        <f t="shared" si="1"/>
        <v>250</v>
      </c>
      <c r="U23" s="16"/>
    </row>
    <row r="24" spans="2:21" ht="17.25" customHeight="1">
      <c r="B24" s="1" t="s">
        <v>76</v>
      </c>
      <c r="C24" s="10">
        <v>6</v>
      </c>
      <c r="D24" s="11">
        <v>80</v>
      </c>
      <c r="E24" s="10">
        <v>7</v>
      </c>
      <c r="F24" s="11">
        <v>74</v>
      </c>
      <c r="G24" s="10">
        <v>2</v>
      </c>
      <c r="H24" s="11">
        <v>34</v>
      </c>
      <c r="I24" s="10"/>
      <c r="J24" s="11"/>
      <c r="K24" s="10"/>
      <c r="L24" s="11"/>
      <c r="M24" s="10"/>
      <c r="N24" s="11"/>
      <c r="O24" s="10"/>
      <c r="P24" s="11"/>
      <c r="Q24" s="10">
        <v>1</v>
      </c>
      <c r="R24" s="11">
        <v>20</v>
      </c>
      <c r="S24" s="11">
        <f t="shared" si="0"/>
        <v>16</v>
      </c>
      <c r="T24" s="11">
        <f t="shared" si="1"/>
        <v>208</v>
      </c>
    </row>
    <row r="25" spans="2:21" ht="17.25" customHeight="1">
      <c r="B25" s="1" t="s">
        <v>71</v>
      </c>
      <c r="C25" s="10">
        <v>3</v>
      </c>
      <c r="D25" s="11">
        <v>101</v>
      </c>
      <c r="E25" s="10">
        <v>3</v>
      </c>
      <c r="F25" s="11">
        <v>64</v>
      </c>
      <c r="G25" s="10">
        <v>2</v>
      </c>
      <c r="H25" s="11">
        <v>27</v>
      </c>
      <c r="I25" s="10"/>
      <c r="J25" s="11"/>
      <c r="K25" s="10"/>
      <c r="L25" s="11"/>
      <c r="M25" s="10"/>
      <c r="N25" s="11"/>
      <c r="O25" s="10"/>
      <c r="P25" s="11"/>
      <c r="Q25" s="10"/>
      <c r="R25" s="11"/>
      <c r="S25" s="11">
        <f t="shared" si="0"/>
        <v>8</v>
      </c>
      <c r="T25" s="11">
        <f t="shared" si="1"/>
        <v>192</v>
      </c>
    </row>
    <row r="26" spans="2:21" ht="17.25" customHeight="1">
      <c r="B26" s="1" t="s">
        <v>8</v>
      </c>
      <c r="C26" s="10">
        <v>4</v>
      </c>
      <c r="D26" s="11">
        <v>118</v>
      </c>
      <c r="E26" s="10">
        <v>3</v>
      </c>
      <c r="F26" s="11">
        <v>54</v>
      </c>
      <c r="G26" s="10">
        <v>1</v>
      </c>
      <c r="H26" s="11">
        <v>18</v>
      </c>
      <c r="I26" s="10"/>
      <c r="J26" s="11"/>
      <c r="K26" s="10"/>
      <c r="L26" s="11"/>
      <c r="M26" s="10"/>
      <c r="N26" s="11"/>
      <c r="O26" s="10"/>
      <c r="P26" s="11"/>
      <c r="Q26" s="10"/>
      <c r="R26" s="11"/>
      <c r="S26" s="11">
        <f t="shared" si="0"/>
        <v>8</v>
      </c>
      <c r="T26" s="11">
        <f t="shared" si="1"/>
        <v>190</v>
      </c>
      <c r="U26" s="16"/>
    </row>
    <row r="27" spans="2:21" ht="17.25" customHeight="1">
      <c r="B27" s="1" t="s">
        <v>57</v>
      </c>
      <c r="C27" s="10">
        <v>5</v>
      </c>
      <c r="D27" s="11">
        <v>115</v>
      </c>
      <c r="E27" s="10">
        <v>3</v>
      </c>
      <c r="F27" s="11">
        <v>42</v>
      </c>
      <c r="G27" s="10">
        <v>2</v>
      </c>
      <c r="H27" s="11">
        <v>21</v>
      </c>
      <c r="I27" s="10">
        <v>1</v>
      </c>
      <c r="J27" s="11">
        <v>10</v>
      </c>
      <c r="K27" s="10"/>
      <c r="L27" s="11"/>
      <c r="M27" s="10"/>
      <c r="N27" s="11"/>
      <c r="O27" s="10"/>
      <c r="P27" s="11"/>
      <c r="Q27" s="10"/>
      <c r="R27" s="11"/>
      <c r="S27" s="11">
        <f t="shared" si="0"/>
        <v>11</v>
      </c>
      <c r="T27" s="11">
        <f t="shared" si="1"/>
        <v>188</v>
      </c>
      <c r="U27" s="20"/>
    </row>
    <row r="28" spans="2:21" ht="17.25" customHeight="1">
      <c r="B28" s="1" t="s">
        <v>56</v>
      </c>
      <c r="C28" s="10">
        <v>5</v>
      </c>
      <c r="D28" s="11">
        <v>109</v>
      </c>
      <c r="E28" s="10">
        <v>3</v>
      </c>
      <c r="F28" s="11">
        <v>47</v>
      </c>
      <c r="G28" s="10">
        <v>1</v>
      </c>
      <c r="H28" s="11">
        <v>10</v>
      </c>
      <c r="I28" s="10"/>
      <c r="J28" s="11"/>
      <c r="K28" s="10"/>
      <c r="L28" s="11"/>
      <c r="M28" s="10"/>
      <c r="N28" s="11"/>
      <c r="O28" s="10"/>
      <c r="P28" s="11"/>
      <c r="Q28" s="10">
        <v>1</v>
      </c>
      <c r="R28" s="11">
        <v>19</v>
      </c>
      <c r="S28" s="11">
        <f t="shared" si="0"/>
        <v>10</v>
      </c>
      <c r="T28" s="11">
        <f t="shared" si="1"/>
        <v>185</v>
      </c>
    </row>
    <row r="29" spans="2:21" ht="17.25" customHeight="1">
      <c r="B29" s="1" t="s">
        <v>83</v>
      </c>
      <c r="C29" s="10">
        <v>3</v>
      </c>
      <c r="D29" s="11">
        <v>110</v>
      </c>
      <c r="E29" s="10">
        <v>2</v>
      </c>
      <c r="F29" s="11">
        <v>44</v>
      </c>
      <c r="G29" s="10"/>
      <c r="H29" s="11"/>
      <c r="I29" s="10">
        <v>2</v>
      </c>
      <c r="J29" s="11">
        <v>30</v>
      </c>
      <c r="K29" s="10"/>
      <c r="L29" s="11"/>
      <c r="M29" s="10"/>
      <c r="N29" s="11"/>
      <c r="O29" s="10"/>
      <c r="P29" s="11"/>
      <c r="Q29" s="10"/>
      <c r="R29" s="11"/>
      <c r="S29" s="11">
        <f t="shared" si="0"/>
        <v>7</v>
      </c>
      <c r="T29" s="11">
        <f t="shared" si="1"/>
        <v>184</v>
      </c>
    </row>
    <row r="30" spans="2:21" ht="17.25" customHeight="1">
      <c r="B30" s="1" t="s">
        <v>55</v>
      </c>
      <c r="C30" s="10">
        <v>3</v>
      </c>
      <c r="D30" s="11">
        <v>94</v>
      </c>
      <c r="E30" s="10">
        <v>2</v>
      </c>
      <c r="F30" s="11">
        <v>38</v>
      </c>
      <c r="G30" s="10">
        <v>1</v>
      </c>
      <c r="H30" s="11">
        <v>10</v>
      </c>
      <c r="I30" s="10"/>
      <c r="J30" s="11"/>
      <c r="K30" s="10"/>
      <c r="L30" s="11"/>
      <c r="M30" s="10"/>
      <c r="N30" s="11"/>
      <c r="O30" s="10"/>
      <c r="P30" s="11"/>
      <c r="Q30" s="10">
        <v>1</v>
      </c>
      <c r="R30" s="11">
        <v>26</v>
      </c>
      <c r="S30" s="11">
        <f t="shared" si="0"/>
        <v>7</v>
      </c>
      <c r="T30" s="11">
        <f t="shared" si="1"/>
        <v>168</v>
      </c>
    </row>
    <row r="31" spans="2:21" ht="17.25" customHeight="1">
      <c r="B31" s="1" t="s">
        <v>68</v>
      </c>
      <c r="C31" s="10">
        <v>5</v>
      </c>
      <c r="D31" s="11">
        <v>125</v>
      </c>
      <c r="E31" s="10">
        <v>2</v>
      </c>
      <c r="F31" s="11">
        <v>40</v>
      </c>
      <c r="G31" s="10"/>
      <c r="H31" s="11"/>
      <c r="I31" s="10"/>
      <c r="J31" s="11"/>
      <c r="K31" s="10"/>
      <c r="L31" s="11"/>
      <c r="M31" s="10"/>
      <c r="N31" s="11"/>
      <c r="O31" s="10"/>
      <c r="P31" s="11"/>
      <c r="Q31" s="10"/>
      <c r="R31" s="11"/>
      <c r="S31" s="11">
        <f t="shared" si="0"/>
        <v>7</v>
      </c>
      <c r="T31" s="11">
        <f t="shared" si="1"/>
        <v>165</v>
      </c>
    </row>
    <row r="32" spans="2:21" ht="17.25" customHeight="1">
      <c r="B32" s="1" t="s">
        <v>69</v>
      </c>
      <c r="C32" s="10">
        <v>6</v>
      </c>
      <c r="D32" s="11">
        <v>79</v>
      </c>
      <c r="E32" s="10">
        <v>3</v>
      </c>
      <c r="F32" s="11">
        <v>34</v>
      </c>
      <c r="G32" s="10">
        <v>1</v>
      </c>
      <c r="H32" s="11">
        <v>10</v>
      </c>
      <c r="I32" s="10">
        <v>1</v>
      </c>
      <c r="J32" s="11">
        <v>10</v>
      </c>
      <c r="K32" s="10"/>
      <c r="L32" s="11"/>
      <c r="M32" s="10"/>
      <c r="N32" s="11"/>
      <c r="O32" s="10"/>
      <c r="P32" s="11"/>
      <c r="Q32" s="10"/>
      <c r="R32" s="11"/>
      <c r="S32" s="11">
        <f t="shared" si="0"/>
        <v>11</v>
      </c>
      <c r="T32" s="11">
        <f t="shared" si="1"/>
        <v>133</v>
      </c>
    </row>
    <row r="33" spans="2:21" ht="17.25" customHeight="1">
      <c r="B33" s="1" t="s">
        <v>12</v>
      </c>
      <c r="C33" s="10">
        <v>2</v>
      </c>
      <c r="D33" s="11">
        <v>113</v>
      </c>
      <c r="E33" s="10"/>
      <c r="F33" s="11"/>
      <c r="G33" s="10"/>
      <c r="H33" s="11"/>
      <c r="I33" s="10"/>
      <c r="J33" s="11"/>
      <c r="K33" s="10"/>
      <c r="L33" s="11"/>
      <c r="M33" s="10"/>
      <c r="N33" s="11"/>
      <c r="O33" s="10"/>
      <c r="P33" s="11"/>
      <c r="Q33" s="10"/>
      <c r="R33" s="11"/>
      <c r="S33" s="11">
        <f t="shared" si="0"/>
        <v>2</v>
      </c>
      <c r="T33" s="11">
        <f t="shared" si="1"/>
        <v>113</v>
      </c>
    </row>
    <row r="34" spans="2:21" ht="17.25" customHeight="1">
      <c r="B34" s="1" t="s">
        <v>85</v>
      </c>
      <c r="C34" s="10">
        <v>1</v>
      </c>
      <c r="D34" s="11">
        <v>67</v>
      </c>
      <c r="E34" s="10">
        <v>1</v>
      </c>
      <c r="F34" s="11">
        <v>31</v>
      </c>
      <c r="G34" s="10"/>
      <c r="H34" s="11"/>
      <c r="I34" s="10"/>
      <c r="J34" s="11"/>
      <c r="K34" s="10"/>
      <c r="L34" s="11"/>
      <c r="M34" s="10"/>
      <c r="N34" s="11"/>
      <c r="O34" s="10"/>
      <c r="P34" s="11"/>
      <c r="Q34" s="10"/>
      <c r="R34" s="11"/>
      <c r="S34" s="11">
        <f t="shared" si="0"/>
        <v>2</v>
      </c>
      <c r="T34" s="11">
        <f t="shared" si="1"/>
        <v>98</v>
      </c>
    </row>
    <row r="35" spans="2:21" ht="17.25" customHeight="1">
      <c r="B35" s="1" t="s">
        <v>64</v>
      </c>
      <c r="C35" s="10">
        <v>2</v>
      </c>
      <c r="D35" s="11">
        <v>20</v>
      </c>
      <c r="E35" s="10">
        <v>2</v>
      </c>
      <c r="F35" s="11">
        <v>20</v>
      </c>
      <c r="G35" s="10">
        <v>2</v>
      </c>
      <c r="H35" s="11">
        <v>24</v>
      </c>
      <c r="I35" s="10"/>
      <c r="J35" s="11"/>
      <c r="K35" s="10"/>
      <c r="L35" s="11"/>
      <c r="M35" s="10"/>
      <c r="N35" s="11"/>
      <c r="O35" s="10"/>
      <c r="P35" s="11"/>
      <c r="Q35" s="10">
        <v>1</v>
      </c>
      <c r="R35" s="11">
        <v>21</v>
      </c>
      <c r="S35" s="11">
        <f t="shared" si="0"/>
        <v>7</v>
      </c>
      <c r="T35" s="11">
        <f t="shared" si="1"/>
        <v>85</v>
      </c>
    </row>
    <row r="36" spans="2:21" ht="17.25" customHeight="1">
      <c r="B36" s="1" t="s">
        <v>70</v>
      </c>
      <c r="C36" s="10">
        <v>2</v>
      </c>
      <c r="D36" s="11">
        <v>46</v>
      </c>
      <c r="E36" s="10">
        <v>1</v>
      </c>
      <c r="F36" s="11">
        <v>32</v>
      </c>
      <c r="G36" s="10"/>
      <c r="H36" s="11"/>
      <c r="I36" s="10"/>
      <c r="J36" s="11"/>
      <c r="K36" s="10"/>
      <c r="L36" s="11"/>
      <c r="M36" s="10"/>
      <c r="N36" s="11"/>
      <c r="O36" s="10"/>
      <c r="P36" s="11"/>
      <c r="Q36" s="10"/>
      <c r="R36" s="11"/>
      <c r="S36" s="11">
        <f t="shared" si="0"/>
        <v>3</v>
      </c>
      <c r="T36" s="11">
        <f t="shared" si="1"/>
        <v>78</v>
      </c>
    </row>
    <row r="37" spans="2:21" ht="17.25" customHeight="1">
      <c r="B37" s="1" t="s">
        <v>48</v>
      </c>
      <c r="C37" s="10">
        <v>3</v>
      </c>
      <c r="D37" s="11">
        <v>46</v>
      </c>
      <c r="E37" s="10">
        <v>2</v>
      </c>
      <c r="F37" s="11">
        <v>20</v>
      </c>
      <c r="G37" s="10"/>
      <c r="H37" s="11"/>
      <c r="I37" s="10"/>
      <c r="J37" s="11"/>
      <c r="K37" s="10"/>
      <c r="L37" s="11"/>
      <c r="M37" s="10"/>
      <c r="N37" s="11"/>
      <c r="O37" s="10"/>
      <c r="P37" s="11"/>
      <c r="Q37" s="10"/>
      <c r="R37" s="11"/>
      <c r="S37" s="11">
        <f t="shared" ref="S37:S59" si="2">SUM(C37+E37+G37+I37+K37+M37+O37+Q37)</f>
        <v>5</v>
      </c>
      <c r="T37" s="11">
        <f t="shared" ref="T37:T59" si="3">SUM(D37+F37+H37+J37+L37+N37+P37+R37)</f>
        <v>66</v>
      </c>
    </row>
    <row r="38" spans="2:21" ht="17.25" customHeight="1">
      <c r="B38" s="1" t="s">
        <v>67</v>
      </c>
      <c r="C38" s="10">
        <v>1</v>
      </c>
      <c r="D38" s="11">
        <v>28</v>
      </c>
      <c r="E38" s="10">
        <v>2</v>
      </c>
      <c r="F38" s="11">
        <v>34</v>
      </c>
      <c r="G38" s="10"/>
      <c r="H38" s="11"/>
      <c r="I38" s="10"/>
      <c r="J38" s="11"/>
      <c r="K38" s="10"/>
      <c r="L38" s="11"/>
      <c r="M38" s="10"/>
      <c r="N38" s="11"/>
      <c r="O38" s="10"/>
      <c r="P38" s="11"/>
      <c r="Q38" s="10"/>
      <c r="R38" s="11"/>
      <c r="S38" s="11">
        <f t="shared" si="2"/>
        <v>3</v>
      </c>
      <c r="T38" s="11">
        <f t="shared" si="3"/>
        <v>62</v>
      </c>
    </row>
    <row r="39" spans="2:21" ht="17.25" customHeight="1">
      <c r="B39" s="1" t="s">
        <v>81</v>
      </c>
      <c r="C39" s="10">
        <v>1</v>
      </c>
      <c r="D39" s="11">
        <v>30</v>
      </c>
      <c r="E39" s="10">
        <v>2</v>
      </c>
      <c r="F39" s="11">
        <v>26</v>
      </c>
      <c r="G39" s="10"/>
      <c r="H39" s="11"/>
      <c r="I39" s="10"/>
      <c r="J39" s="11"/>
      <c r="K39" s="10"/>
      <c r="L39" s="11"/>
      <c r="M39" s="10"/>
      <c r="N39" s="11"/>
      <c r="O39" s="10"/>
      <c r="P39" s="11"/>
      <c r="Q39" s="10"/>
      <c r="R39" s="11"/>
      <c r="S39" s="11">
        <f t="shared" si="2"/>
        <v>3</v>
      </c>
      <c r="T39" s="11">
        <f t="shared" si="3"/>
        <v>56</v>
      </c>
    </row>
    <row r="40" spans="2:21" ht="17.25" customHeight="1">
      <c r="B40" s="1" t="s">
        <v>79</v>
      </c>
      <c r="C40" s="10">
        <v>1</v>
      </c>
      <c r="D40" s="11">
        <v>47</v>
      </c>
      <c r="E40" s="10"/>
      <c r="F40" s="11"/>
      <c r="G40" s="10"/>
      <c r="H40" s="11"/>
      <c r="I40" s="10"/>
      <c r="J40" s="11"/>
      <c r="K40" s="10"/>
      <c r="L40" s="11"/>
      <c r="M40" s="10"/>
      <c r="N40" s="11"/>
      <c r="O40" s="10"/>
      <c r="P40" s="11"/>
      <c r="Q40" s="10"/>
      <c r="R40" s="11"/>
      <c r="S40" s="11">
        <f t="shared" si="2"/>
        <v>1</v>
      </c>
      <c r="T40" s="11">
        <f t="shared" si="3"/>
        <v>47</v>
      </c>
    </row>
    <row r="41" spans="2:21" ht="17.25" customHeight="1">
      <c r="B41" s="1" t="s">
        <v>80</v>
      </c>
      <c r="C41" s="10"/>
      <c r="D41" s="11"/>
      <c r="E41" s="10"/>
      <c r="F41" s="11"/>
      <c r="G41" s="10"/>
      <c r="H41" s="11"/>
      <c r="I41" s="10"/>
      <c r="J41" s="11"/>
      <c r="K41" s="10">
        <v>1</v>
      </c>
      <c r="L41" s="11">
        <v>26</v>
      </c>
      <c r="M41" s="10"/>
      <c r="N41" s="11"/>
      <c r="O41" s="10"/>
      <c r="P41" s="11"/>
      <c r="Q41" s="10">
        <v>1</v>
      </c>
      <c r="R41" s="11">
        <v>16</v>
      </c>
      <c r="S41" s="11">
        <f t="shared" si="2"/>
        <v>2</v>
      </c>
      <c r="T41" s="11">
        <f t="shared" si="3"/>
        <v>42</v>
      </c>
    </row>
    <row r="42" spans="2:21" ht="17.25" customHeight="1">
      <c r="B42" s="1" t="s">
        <v>65</v>
      </c>
      <c r="C42" s="10">
        <v>1</v>
      </c>
      <c r="D42" s="11">
        <v>33</v>
      </c>
      <c r="E42" s="10">
        <v>1</v>
      </c>
      <c r="F42" s="11">
        <v>9</v>
      </c>
      <c r="G42" s="10"/>
      <c r="H42" s="11"/>
      <c r="I42" s="10"/>
      <c r="J42" s="11"/>
      <c r="K42" s="10"/>
      <c r="L42" s="11"/>
      <c r="M42" s="10"/>
      <c r="N42" s="11"/>
      <c r="O42" s="10"/>
      <c r="P42" s="11"/>
      <c r="Q42" s="10"/>
      <c r="R42" s="11"/>
      <c r="S42" s="11">
        <f t="shared" si="2"/>
        <v>2</v>
      </c>
      <c r="T42" s="11">
        <f t="shared" si="3"/>
        <v>42</v>
      </c>
    </row>
    <row r="43" spans="2:21" ht="17.25" customHeight="1">
      <c r="B43" s="1" t="s">
        <v>59</v>
      </c>
      <c r="C43" s="10">
        <v>2</v>
      </c>
      <c r="D43" s="11">
        <v>19</v>
      </c>
      <c r="E43" s="10">
        <v>2</v>
      </c>
      <c r="F43" s="11">
        <v>18</v>
      </c>
      <c r="G43" s="10"/>
      <c r="H43" s="11"/>
      <c r="I43" s="10"/>
      <c r="J43" s="11"/>
      <c r="K43" s="10"/>
      <c r="L43" s="11"/>
      <c r="M43" s="10"/>
      <c r="N43" s="11"/>
      <c r="O43" s="10"/>
      <c r="P43" s="11"/>
      <c r="Q43" s="10"/>
      <c r="R43" s="11"/>
      <c r="S43" s="11">
        <f t="shared" si="2"/>
        <v>4</v>
      </c>
      <c r="T43" s="11">
        <f t="shared" si="3"/>
        <v>37</v>
      </c>
    </row>
    <row r="44" spans="2:21" ht="17.25" customHeight="1">
      <c r="B44" s="1" t="s">
        <v>82</v>
      </c>
      <c r="C44" s="10">
        <v>1</v>
      </c>
      <c r="D44" s="11">
        <v>36</v>
      </c>
      <c r="E44" s="10"/>
      <c r="F44" s="11"/>
      <c r="G44" s="10"/>
      <c r="H44" s="11"/>
      <c r="I44" s="10"/>
      <c r="J44" s="11"/>
      <c r="K44" s="10"/>
      <c r="L44" s="11"/>
      <c r="M44" s="10"/>
      <c r="N44" s="11"/>
      <c r="O44" s="10"/>
      <c r="P44" s="11"/>
      <c r="Q44" s="10"/>
      <c r="R44" s="11"/>
      <c r="S44" s="11">
        <f t="shared" si="2"/>
        <v>1</v>
      </c>
      <c r="T44" s="11">
        <f t="shared" si="3"/>
        <v>36</v>
      </c>
    </row>
    <row r="45" spans="2:21" ht="17.25" customHeight="1">
      <c r="B45" s="1" t="s">
        <v>73</v>
      </c>
      <c r="C45" s="10">
        <v>1</v>
      </c>
      <c r="D45" s="11">
        <v>31</v>
      </c>
      <c r="E45" s="10"/>
      <c r="F45" s="11"/>
      <c r="G45" s="10"/>
      <c r="H45" s="11"/>
      <c r="I45" s="10"/>
      <c r="J45" s="11"/>
      <c r="K45" s="10"/>
      <c r="L45" s="11"/>
      <c r="M45" s="10"/>
      <c r="N45" s="11"/>
      <c r="O45" s="10"/>
      <c r="P45" s="11"/>
      <c r="Q45" s="10"/>
      <c r="R45" s="11"/>
      <c r="S45" s="11">
        <f t="shared" si="2"/>
        <v>1</v>
      </c>
      <c r="T45" s="11">
        <f t="shared" si="3"/>
        <v>31</v>
      </c>
    </row>
    <row r="46" spans="2:21" ht="17.25" customHeight="1">
      <c r="B46" s="1" t="s">
        <v>13</v>
      </c>
      <c r="C46" s="10"/>
      <c r="D46" s="11"/>
      <c r="E46" s="10"/>
      <c r="F46" s="11"/>
      <c r="G46" s="10"/>
      <c r="H46" s="11"/>
      <c r="I46" s="10"/>
      <c r="J46" s="11"/>
      <c r="K46" s="10"/>
      <c r="L46" s="11"/>
      <c r="M46" s="10">
        <v>1</v>
      </c>
      <c r="N46" s="11">
        <v>12</v>
      </c>
      <c r="O46" s="10"/>
      <c r="P46" s="11"/>
      <c r="Q46" s="10">
        <v>1</v>
      </c>
      <c r="R46" s="11">
        <v>18</v>
      </c>
      <c r="S46" s="11">
        <f t="shared" si="2"/>
        <v>2</v>
      </c>
      <c r="T46" s="11">
        <f t="shared" si="3"/>
        <v>30</v>
      </c>
    </row>
    <row r="47" spans="2:21" ht="17.25" customHeight="1">
      <c r="B47" s="1" t="s">
        <v>58</v>
      </c>
      <c r="C47" s="10">
        <v>3</v>
      </c>
      <c r="D47" s="11">
        <v>27</v>
      </c>
      <c r="E47" s="10"/>
      <c r="F47" s="11"/>
      <c r="G47" s="10"/>
      <c r="H47" s="11"/>
      <c r="I47" s="10"/>
      <c r="J47" s="11"/>
      <c r="K47" s="10"/>
      <c r="L47" s="11"/>
      <c r="M47" s="10"/>
      <c r="N47" s="11"/>
      <c r="O47" s="10"/>
      <c r="P47" s="11"/>
      <c r="Q47" s="10"/>
      <c r="R47" s="11"/>
      <c r="S47" s="11">
        <f t="shared" si="2"/>
        <v>3</v>
      </c>
      <c r="T47" s="11">
        <f t="shared" si="3"/>
        <v>27</v>
      </c>
      <c r="U47" s="16"/>
    </row>
    <row r="48" spans="2:21" ht="17.25" customHeight="1">
      <c r="B48" s="1" t="s">
        <v>86</v>
      </c>
      <c r="C48" s="10">
        <v>1</v>
      </c>
      <c r="D48" s="11">
        <v>17</v>
      </c>
      <c r="E48" s="10">
        <v>1</v>
      </c>
      <c r="F48" s="11">
        <v>9</v>
      </c>
      <c r="G48" s="10"/>
      <c r="H48" s="11"/>
      <c r="I48" s="10"/>
      <c r="J48" s="11"/>
      <c r="K48" s="10"/>
      <c r="L48" s="11"/>
      <c r="M48" s="10"/>
      <c r="N48" s="11"/>
      <c r="O48" s="10"/>
      <c r="P48" s="11"/>
      <c r="Q48" s="10"/>
      <c r="R48" s="11"/>
      <c r="S48" s="11">
        <f t="shared" si="2"/>
        <v>2</v>
      </c>
      <c r="T48" s="11">
        <f t="shared" si="3"/>
        <v>26</v>
      </c>
    </row>
    <row r="49" spans="2:24" ht="17.25" customHeight="1">
      <c r="B49" s="1" t="s">
        <v>87</v>
      </c>
      <c r="C49" s="10">
        <v>1</v>
      </c>
      <c r="D49" s="11">
        <v>12</v>
      </c>
      <c r="E49" s="10">
        <v>1</v>
      </c>
      <c r="F49" s="11">
        <v>12</v>
      </c>
      <c r="G49" s="10"/>
      <c r="H49" s="11"/>
      <c r="I49" s="10"/>
      <c r="J49" s="11"/>
      <c r="K49" s="10"/>
      <c r="L49" s="11"/>
      <c r="M49" s="10"/>
      <c r="N49" s="11"/>
      <c r="O49" s="10"/>
      <c r="P49" s="11"/>
      <c r="Q49" s="10"/>
      <c r="R49" s="11"/>
      <c r="S49" s="11">
        <f t="shared" si="2"/>
        <v>2</v>
      </c>
      <c r="T49" s="11">
        <f t="shared" si="3"/>
        <v>24</v>
      </c>
    </row>
    <row r="50" spans="2:24" ht="17.25" customHeight="1">
      <c r="B50" s="1" t="s">
        <v>92</v>
      </c>
      <c r="C50" s="10">
        <v>1</v>
      </c>
      <c r="D50" s="11">
        <v>23</v>
      </c>
      <c r="E50" s="10"/>
      <c r="F50" s="11"/>
      <c r="G50" s="10"/>
      <c r="H50" s="11"/>
      <c r="I50" s="10"/>
      <c r="J50" s="11"/>
      <c r="K50" s="10"/>
      <c r="L50" s="11"/>
      <c r="M50" s="10"/>
      <c r="N50" s="11"/>
      <c r="O50" s="10"/>
      <c r="P50" s="11"/>
      <c r="Q50" s="10"/>
      <c r="R50" s="11"/>
      <c r="S50" s="11">
        <f t="shared" si="2"/>
        <v>1</v>
      </c>
      <c r="T50" s="11">
        <f t="shared" si="3"/>
        <v>23</v>
      </c>
    </row>
    <row r="51" spans="2:24" ht="17.25" customHeight="1">
      <c r="B51" s="1" t="s">
        <v>60</v>
      </c>
      <c r="C51" s="10">
        <v>1</v>
      </c>
      <c r="D51" s="11">
        <v>12</v>
      </c>
      <c r="E51" s="10">
        <v>1</v>
      </c>
      <c r="F51" s="11">
        <v>9</v>
      </c>
      <c r="G51" s="10"/>
      <c r="H51" s="11"/>
      <c r="I51" s="10"/>
      <c r="J51" s="11"/>
      <c r="K51" s="10"/>
      <c r="L51" s="11"/>
      <c r="M51" s="10"/>
      <c r="N51" s="11"/>
      <c r="O51" s="10"/>
      <c r="P51" s="11"/>
      <c r="Q51" s="10"/>
      <c r="R51" s="11"/>
      <c r="S51" s="11">
        <f t="shared" si="2"/>
        <v>2</v>
      </c>
      <c r="T51" s="11">
        <f t="shared" si="3"/>
        <v>21</v>
      </c>
    </row>
    <row r="52" spans="2:24" ht="17.25" customHeight="1">
      <c r="B52" s="1" t="s">
        <v>88</v>
      </c>
      <c r="C52" s="10">
        <v>1</v>
      </c>
      <c r="D52" s="11">
        <v>10</v>
      </c>
      <c r="E52" s="10">
        <v>1</v>
      </c>
      <c r="F52" s="11">
        <v>10</v>
      </c>
      <c r="G52" s="10"/>
      <c r="H52" s="11"/>
      <c r="I52" s="10"/>
      <c r="J52" s="11"/>
      <c r="K52" s="10"/>
      <c r="L52" s="11"/>
      <c r="M52" s="10"/>
      <c r="N52" s="11"/>
      <c r="O52" s="10"/>
      <c r="P52" s="11"/>
      <c r="Q52" s="10"/>
      <c r="R52" s="11"/>
      <c r="S52" s="11">
        <f t="shared" si="2"/>
        <v>2</v>
      </c>
      <c r="T52" s="11">
        <f t="shared" si="3"/>
        <v>20</v>
      </c>
    </row>
    <row r="53" spans="2:24" ht="17.25" customHeight="1">
      <c r="B53" s="1" t="s">
        <v>89</v>
      </c>
      <c r="C53" s="10">
        <v>1</v>
      </c>
      <c r="D53" s="11">
        <v>19</v>
      </c>
      <c r="E53" s="10"/>
      <c r="F53" s="11"/>
      <c r="G53" s="10"/>
      <c r="H53" s="11"/>
      <c r="I53" s="10"/>
      <c r="J53" s="11"/>
      <c r="K53" s="10"/>
      <c r="L53" s="11"/>
      <c r="M53" s="10"/>
      <c r="N53" s="11"/>
      <c r="O53" s="10"/>
      <c r="P53" s="11"/>
      <c r="Q53" s="10"/>
      <c r="R53" s="11"/>
      <c r="S53" s="11">
        <f t="shared" si="2"/>
        <v>1</v>
      </c>
      <c r="T53" s="11">
        <f t="shared" si="3"/>
        <v>19</v>
      </c>
    </row>
    <row r="54" spans="2:24" ht="17.25" customHeight="1">
      <c r="B54" s="1" t="s">
        <v>91</v>
      </c>
      <c r="C54" s="10">
        <v>1</v>
      </c>
      <c r="D54" s="11">
        <v>16</v>
      </c>
      <c r="E54" s="10"/>
      <c r="F54" s="11"/>
      <c r="G54" s="10"/>
      <c r="H54" s="11"/>
      <c r="I54" s="10"/>
      <c r="J54" s="11"/>
      <c r="K54" s="10"/>
      <c r="L54" s="11"/>
      <c r="M54" s="10"/>
      <c r="N54" s="11"/>
      <c r="O54" s="10"/>
      <c r="P54" s="11"/>
      <c r="Q54" s="10"/>
      <c r="R54" s="11"/>
      <c r="S54" s="11">
        <f t="shared" si="2"/>
        <v>1</v>
      </c>
      <c r="T54" s="11">
        <f t="shared" si="3"/>
        <v>16</v>
      </c>
    </row>
    <row r="55" spans="2:24" ht="17.25" customHeight="1">
      <c r="B55" s="1" t="s">
        <v>72</v>
      </c>
      <c r="C55" s="10">
        <v>1</v>
      </c>
      <c r="D55" s="11">
        <v>10</v>
      </c>
      <c r="E55" s="10"/>
      <c r="F55" s="11"/>
      <c r="G55" s="10"/>
      <c r="H55" s="11"/>
      <c r="I55" s="10"/>
      <c r="J55" s="11"/>
      <c r="K55" s="10"/>
      <c r="L55" s="11"/>
      <c r="M55" s="10"/>
      <c r="N55" s="11"/>
      <c r="O55" s="10"/>
      <c r="P55" s="11"/>
      <c r="Q55" s="10"/>
      <c r="R55" s="11"/>
      <c r="S55" s="11">
        <f t="shared" si="2"/>
        <v>1</v>
      </c>
      <c r="T55" s="11">
        <f t="shared" si="3"/>
        <v>10</v>
      </c>
    </row>
    <row r="56" spans="2:24" ht="17.25" customHeight="1">
      <c r="B56" s="1" t="s">
        <v>90</v>
      </c>
      <c r="C56" s="10"/>
      <c r="D56" s="11"/>
      <c r="E56" s="10">
        <v>1</v>
      </c>
      <c r="F56" s="11">
        <v>9</v>
      </c>
      <c r="G56" s="10"/>
      <c r="H56" s="11"/>
      <c r="I56" s="10"/>
      <c r="J56" s="11"/>
      <c r="K56" s="10"/>
      <c r="L56" s="11"/>
      <c r="M56" s="10"/>
      <c r="N56" s="11"/>
      <c r="O56" s="10"/>
      <c r="P56" s="11"/>
      <c r="Q56" s="10"/>
      <c r="R56" s="11"/>
      <c r="S56" s="11">
        <f t="shared" si="2"/>
        <v>1</v>
      </c>
      <c r="T56" s="11">
        <f t="shared" si="3"/>
        <v>9</v>
      </c>
    </row>
    <row r="57" spans="2:24" ht="17.25" customHeight="1">
      <c r="B57" s="1" t="s">
        <v>66</v>
      </c>
      <c r="C57" s="10"/>
      <c r="D57" s="11"/>
      <c r="E57" s="10"/>
      <c r="F57" s="11"/>
      <c r="G57" s="10"/>
      <c r="H57" s="11"/>
      <c r="I57" s="10"/>
      <c r="J57" s="11"/>
      <c r="K57" s="10"/>
      <c r="L57" s="11"/>
      <c r="M57" s="10"/>
      <c r="N57" s="11"/>
      <c r="O57" s="10"/>
      <c r="P57" s="11"/>
      <c r="Q57" s="10"/>
      <c r="R57" s="11"/>
      <c r="S57" s="11">
        <f t="shared" si="2"/>
        <v>0</v>
      </c>
      <c r="T57" s="11">
        <f t="shared" si="3"/>
        <v>0</v>
      </c>
    </row>
    <row r="58" spans="2:24" ht="17.25" customHeight="1">
      <c r="B58" s="1" t="s">
        <v>52</v>
      </c>
      <c r="C58" s="10"/>
      <c r="D58" s="11"/>
      <c r="E58" s="10"/>
      <c r="F58" s="11"/>
      <c r="G58" s="10"/>
      <c r="H58" s="11"/>
      <c r="I58" s="10"/>
      <c r="J58" s="11"/>
      <c r="K58" s="10"/>
      <c r="L58" s="11"/>
      <c r="M58" s="10"/>
      <c r="N58" s="11"/>
      <c r="O58" s="10"/>
      <c r="P58" s="11"/>
      <c r="Q58" s="10"/>
      <c r="R58" s="11"/>
      <c r="S58" s="11">
        <f t="shared" si="2"/>
        <v>0</v>
      </c>
      <c r="T58" s="11">
        <f t="shared" si="3"/>
        <v>0</v>
      </c>
      <c r="U58" s="16"/>
    </row>
    <row r="59" spans="2:24" ht="17.25" customHeight="1">
      <c r="B59" s="1" t="s">
        <v>53</v>
      </c>
      <c r="C59" s="10"/>
      <c r="D59" s="11"/>
      <c r="E59" s="10"/>
      <c r="F59" s="11"/>
      <c r="G59" s="10"/>
      <c r="H59" s="11"/>
      <c r="I59" s="10"/>
      <c r="J59" s="11"/>
      <c r="K59" s="10"/>
      <c r="L59" s="11"/>
      <c r="M59" s="10"/>
      <c r="N59" s="11"/>
      <c r="O59" s="10"/>
      <c r="P59" s="11"/>
      <c r="Q59" s="10"/>
      <c r="R59" s="11"/>
      <c r="S59" s="11">
        <f t="shared" si="2"/>
        <v>0</v>
      </c>
      <c r="T59" s="11">
        <f t="shared" si="3"/>
        <v>0</v>
      </c>
    </row>
    <row r="60" spans="2:24" ht="4.5" customHeight="1">
      <c r="B60" s="6"/>
      <c r="C60" s="7"/>
      <c r="D60" s="8"/>
      <c r="E60" s="7"/>
      <c r="F60" s="8"/>
      <c r="G60" s="7"/>
      <c r="H60" s="8"/>
      <c r="I60" s="7"/>
      <c r="J60" s="8"/>
      <c r="K60" s="7"/>
      <c r="L60" s="8"/>
      <c r="M60" s="7"/>
      <c r="N60" s="8"/>
      <c r="O60" s="7"/>
      <c r="P60" s="8"/>
      <c r="Q60" s="7"/>
      <c r="R60" s="8"/>
      <c r="S60" s="8"/>
    </row>
    <row r="61" spans="2:24" s="3" customFormat="1" ht="28.5">
      <c r="B61" s="3" t="s">
        <v>93</v>
      </c>
      <c r="C61" s="4">
        <f t="shared" ref="C61:T61" si="4">SUM(C5:C59)</f>
        <v>150</v>
      </c>
      <c r="D61" s="14">
        <f t="shared" si="4"/>
        <v>9124</v>
      </c>
      <c r="E61" s="4">
        <f t="shared" si="4"/>
        <v>106</v>
      </c>
      <c r="F61" s="14">
        <f>SUM(F5:F59)</f>
        <v>3974</v>
      </c>
      <c r="G61" s="4">
        <f t="shared" si="4"/>
        <v>53</v>
      </c>
      <c r="H61" s="14">
        <f t="shared" si="4"/>
        <v>1971</v>
      </c>
      <c r="I61" s="4">
        <f t="shared" si="4"/>
        <v>23</v>
      </c>
      <c r="J61" s="14">
        <f t="shared" si="4"/>
        <v>905</v>
      </c>
      <c r="K61" s="4">
        <f t="shared" si="4"/>
        <v>6</v>
      </c>
      <c r="L61" s="14">
        <f t="shared" si="4"/>
        <v>517</v>
      </c>
      <c r="M61" s="4">
        <f t="shared" si="4"/>
        <v>10</v>
      </c>
      <c r="N61" s="14">
        <f t="shared" si="4"/>
        <v>1106</v>
      </c>
      <c r="O61" s="4">
        <f t="shared" si="4"/>
        <v>13</v>
      </c>
      <c r="P61" s="14">
        <f t="shared" si="4"/>
        <v>1162</v>
      </c>
      <c r="Q61" s="4">
        <f t="shared" si="4"/>
        <v>13</v>
      </c>
      <c r="R61" s="14">
        <f t="shared" si="4"/>
        <v>676</v>
      </c>
      <c r="S61" s="9">
        <f t="shared" si="4"/>
        <v>374</v>
      </c>
      <c r="T61" s="9">
        <f t="shared" si="4"/>
        <v>19435</v>
      </c>
      <c r="V61" s="14"/>
      <c r="W61" s="14"/>
      <c r="X61" s="14"/>
    </row>
  </sheetData>
  <autoFilter ref="B4:T4">
    <filterColumn colId="2"/>
    <filterColumn colId="4"/>
    <filterColumn colId="6"/>
    <filterColumn colId="8"/>
    <filterColumn colId="10"/>
    <filterColumn colId="12"/>
    <filterColumn colId="14"/>
    <filterColumn colId="16"/>
    <sortState ref="B5:T59">
      <sortCondition descending="1" ref="T4"/>
    </sortState>
  </autoFilter>
  <mergeCells count="1">
    <mergeCell ref="D2:R2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27"/>
  <sheetViews>
    <sheetView topLeftCell="A4" workbookViewId="0">
      <selection activeCell="B27" sqref="B27"/>
    </sheetView>
  </sheetViews>
  <sheetFormatPr defaultRowHeight="15"/>
  <cols>
    <col min="2" max="2" width="23.42578125" bestFit="1" customWidth="1"/>
  </cols>
  <sheetData>
    <row r="2" spans="2:2">
      <c r="B2" t="s">
        <v>13</v>
      </c>
    </row>
    <row r="3" spans="2:2">
      <c r="B3" t="s">
        <v>23</v>
      </c>
    </row>
    <row r="4" spans="2:2">
      <c r="B4" t="s">
        <v>24</v>
      </c>
    </row>
    <row r="5" spans="2:2">
      <c r="B5" t="s">
        <v>25</v>
      </c>
    </row>
    <row r="6" spans="2:2">
      <c r="B6" t="s">
        <v>26</v>
      </c>
    </row>
    <row r="7" spans="2:2">
      <c r="B7" t="s">
        <v>27</v>
      </c>
    </row>
    <row r="8" spans="2:2">
      <c r="B8" t="s">
        <v>28</v>
      </c>
    </row>
    <row r="9" spans="2:2">
      <c r="B9" t="s">
        <v>29</v>
      </c>
    </row>
    <row r="10" spans="2:2">
      <c r="B10" t="s">
        <v>32</v>
      </c>
    </row>
    <row r="11" spans="2:2">
      <c r="B11" t="s">
        <v>31</v>
      </c>
    </row>
    <row r="12" spans="2:2">
      <c r="B12" t="s">
        <v>30</v>
      </c>
    </row>
    <row r="13" spans="2:2">
      <c r="B13" t="s">
        <v>33</v>
      </c>
    </row>
    <row r="14" spans="2:2">
      <c r="B14" t="s">
        <v>34</v>
      </c>
    </row>
    <row r="15" spans="2:2">
      <c r="B15" t="s">
        <v>35</v>
      </c>
    </row>
    <row r="16" spans="2:2">
      <c r="B16" t="s">
        <v>36</v>
      </c>
    </row>
    <row r="17" spans="2:2">
      <c r="B17" t="s">
        <v>38</v>
      </c>
    </row>
    <row r="18" spans="2:2">
      <c r="B18" t="s">
        <v>37</v>
      </c>
    </row>
    <row r="19" spans="2:2">
      <c r="B19" t="s">
        <v>42</v>
      </c>
    </row>
    <row r="20" spans="2:2">
      <c r="B20" t="s">
        <v>45</v>
      </c>
    </row>
    <row r="21" spans="2:2">
      <c r="B21" t="s">
        <v>39</v>
      </c>
    </row>
    <row r="22" spans="2:2">
      <c r="B22" t="s">
        <v>40</v>
      </c>
    </row>
    <row r="23" spans="2:2">
      <c r="B23" t="s">
        <v>41</v>
      </c>
    </row>
    <row r="24" spans="2:2">
      <c r="B24" t="s">
        <v>43</v>
      </c>
    </row>
    <row r="25" spans="2:2">
      <c r="B25" t="s">
        <v>46</v>
      </c>
    </row>
    <row r="26" spans="2:2">
      <c r="B26" t="s">
        <v>44</v>
      </c>
    </row>
    <row r="27" spans="2:2">
      <c r="B27" t="s">
        <v>47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2024-03-12T16:37:33Z</dcterms:modified>
</cp:coreProperties>
</file>